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gnyha1-my.sharepoint.com/personal/ekats_gnyha_org/Documents/Desktop/Work from home materials/Non Covid Work/CQFP Class 14/3_May 2023 Retreat/4_Effective Leadership, Followerrship and Team Dynamics Shah/"/>
    </mc:Choice>
  </mc:AlternateContent>
  <xr:revisionPtr revIDLastSave="30" documentId="11_555E4B13DF2BAC5AF63344928B2BFE570426AE93" xr6:coauthVersionLast="47" xr6:coauthVersionMax="47" xr10:uidLastSave="{59AADFA6-89A7-427D-9741-BB161FCE076A}"/>
  <bookViews>
    <workbookView xWindow="-108" yWindow="-108" windowWidth="23256" windowHeight="12576" xr2:uid="{00000000-000D-0000-FFFF-FFFF00000000}"/>
  </bookViews>
  <sheets>
    <sheet name="TKI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3" l="1"/>
  <c r="B27" i="3"/>
  <c r="F27" i="3" l="1"/>
  <c r="K9" i="2" s="1"/>
  <c r="E27" i="3"/>
  <c r="I9" i="2" s="1"/>
  <c r="D27" i="3"/>
  <c r="G9" i="2" s="1"/>
  <c r="E9" i="2"/>
  <c r="C9" i="2"/>
</calcChain>
</file>

<file path=xl/sharedStrings.xml><?xml version="1.0" encoding="utf-8"?>
<sst xmlns="http://schemas.openxmlformats.org/spreadsheetml/2006/main" count="147" uniqueCount="127">
  <si>
    <t xml:space="preserve">AVOIDING </t>
  </si>
  <si>
    <t>ACCOMODATING</t>
  </si>
  <si>
    <t>COMPETING</t>
  </si>
  <si>
    <t>COLLABORATING</t>
  </si>
  <si>
    <t>COMPROMISING</t>
  </si>
  <si>
    <t>TOTALS</t>
  </si>
  <si>
    <t>pass for tab 2 is tkireport</t>
  </si>
  <si>
    <t>Thomas - Kilmann Inventory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</si>
  <si>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</si>
  <si>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</si>
  <si>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</si>
  <si>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</si>
  <si>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</si>
  <si>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</si>
  <si>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</si>
  <si>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</si>
  <si>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</si>
  <si>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</si>
  <si>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</si>
  <si>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</si>
  <si>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</si>
  <si>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</si>
  <si>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</si>
  <si>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</si>
  <si>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</si>
  <si>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</si>
  <si>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</si>
  <si>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</si>
  <si>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</si>
  <si>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</si>
  <si>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</si>
  <si>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</si>
  <si>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</si>
  <si>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</si>
  <si>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</si>
  <si>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</si>
  <si>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</si>
  <si>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</si>
  <si>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</si>
  <si>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</si>
  <si>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</si>
  <si>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</si>
  <si>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</si>
  <si>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</si>
  <si>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</si>
  <si>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</si>
  <si>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</si>
  <si>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</si>
  <si>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</si>
  <si>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</si>
  <si>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</si>
  <si>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</si>
  <si>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</si>
  <si>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</si>
  <si>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</si>
  <si>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</si>
  <si>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</si>
  <si>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</si>
  <si>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26A</t>
  </si>
  <si>
    <t>26B</t>
  </si>
  <si>
    <t>27A</t>
  </si>
  <si>
    <t>27B</t>
  </si>
  <si>
    <t>28A</t>
  </si>
  <si>
    <t>28B</t>
  </si>
  <si>
    <t>29A</t>
  </si>
  <si>
    <t>29B</t>
  </si>
  <si>
    <t>30A</t>
  </si>
  <si>
    <t>30B</t>
  </si>
  <si>
    <t>List</t>
  </si>
  <si>
    <t>/</t>
  </si>
  <si>
    <t>There are times when I let others take responsibility for solving the problem.</t>
  </si>
  <si>
    <t>I try to find a compromise solution.</t>
  </si>
  <si>
    <t>I am usually firm in pursuing my goals.</t>
  </si>
  <si>
    <t>I sometimes sacrifice my own wishes for the wishes of the other person.</t>
  </si>
  <si>
    <t>I consistently seek the others help in working out a solution.</t>
  </si>
  <si>
    <t>I try to do what is necessary to avoid useless tensions.</t>
  </si>
  <si>
    <t>I try to avoid creating unpleasantness for myself.</t>
  </si>
  <si>
    <t>I try to win my position.</t>
  </si>
  <si>
    <t>I try to postpone the issue until I have had some time to think about it.</t>
  </si>
  <si>
    <t>I attempt to get all concerns and issues immediately out in the open.</t>
  </si>
  <si>
    <t>I make some effort to get my way.</t>
  </si>
  <si>
    <t>I am firm in pursuing my goals.</t>
  </si>
  <si>
    <t>I might try to soothe the others feelings and preserve our relationship.</t>
  </si>
  <si>
    <t>I sometimes avoid taking positions which would create controversy.</t>
  </si>
  <si>
    <t>I will let another have some of their positions if they let me have some of mine.</t>
  </si>
  <si>
    <t>I propose middle ground.</t>
  </si>
  <si>
    <t>I press to get my points made.</t>
  </si>
  <si>
    <t>I tell another my ideas and ask them for their‘s.</t>
  </si>
  <si>
    <t>I try to do what is necessary to avoid tension.</t>
  </si>
  <si>
    <t>I try not to hurt the others feelings.</t>
  </si>
  <si>
    <t>I try to convince the other person of the merits of my position.</t>
  </si>
  <si>
    <t>If it makes the other person happy, I might let them maintain their views.</t>
  </si>
  <si>
    <t>I will let the other person have some of their positions if they let me have some of mine.</t>
  </si>
  <si>
    <t>I try to get all concerns and issues immediately out in the open.</t>
  </si>
  <si>
    <t>I attempt to immediately work through our differences.</t>
  </si>
  <si>
    <t>In approaching negotiations I try to be considerate of the others feelings.</t>
  </si>
  <si>
    <t>I always lean toward a direct discussion of the problem.</t>
  </si>
  <si>
    <t>I try to find a position that is intermediate between mine and another persons.</t>
  </si>
  <si>
    <t>There are times when I let others take responsibility for solving problems.</t>
  </si>
  <si>
    <t>If the others position seems important to them, I will try to meet their wishes.</t>
  </si>
  <si>
    <t>I try to get the other person to settle for a compromise.</t>
  </si>
  <si>
    <t>I propose a middle ground.</t>
  </si>
  <si>
    <t>I sometimes avoid taking positions that would create controversy.</t>
  </si>
  <si>
    <t>I’m usually firm in pursuing my goals.</t>
  </si>
  <si>
    <t>I feel that differences are not always worth worrying about.</t>
  </si>
  <si>
    <t>I try not to hurt the other persons feelings.</t>
  </si>
  <si>
    <t>I always share the problem with the other person so that we can work it out.</t>
  </si>
  <si>
    <t>In approaching negotiations, I try to be considerate of the other person’s wishes.</t>
  </si>
  <si>
    <t>I assert my wishes.</t>
  </si>
  <si>
    <t>I feel the differences are not always worth worrying about.</t>
  </si>
  <si>
    <t xml:space="preserve">I give up some points in exchange for others. </t>
  </si>
  <si>
    <t xml:space="preserve">From the pairs of statements below please choose which behavior is most charatereistic of your own. 
Please select the item A or B for each number  by choosing the "1" from the dropdown to the right of the statement. You should only choose one of the statements for each item. </t>
  </si>
  <si>
    <t>Rather than negotiate the things in which we disagree, I try to stress those things upon which we both agree.</t>
  </si>
  <si>
    <t>I attempt to deal with all of another’s, and my,  concerns.</t>
  </si>
  <si>
    <t>I try to show them the logic and benefits of my position.</t>
  </si>
  <si>
    <t>I try to postpone the issue until I have had some time to think it over.</t>
  </si>
  <si>
    <t>I try to find a fair combination of gains and losses for both of us.</t>
  </si>
  <si>
    <t>I am often concerned with satisfying all my wishes.</t>
  </si>
  <si>
    <t>I try to show the other person the logic and  benefit of my position.</t>
  </si>
  <si>
    <t>I am nearly always concerned with satisfying  my wishes.</t>
  </si>
  <si>
    <t>avoid</t>
  </si>
  <si>
    <t xml:space="preserve">TKI </t>
  </si>
  <si>
    <t>Row number</t>
  </si>
  <si>
    <t>Accomdating</t>
  </si>
  <si>
    <t xml:space="preserve">Compromise </t>
  </si>
  <si>
    <t>Compete</t>
  </si>
  <si>
    <t xml:space="preserve">13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</si>
</sst>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itka Banner"/>
    </font>
    <font>
      <sz val="12"/>
      <color theme="8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rgb="FF00B0F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00B0F0"/>
      </right>
      <top style="dotted">
        <color rgb="FF00B0F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6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3" fillId="2" borderId="2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/>
    <xf numFmtId="0" fontId="0" fillId="0" borderId="15" xfId="0" applyBorder="1"/>
    <xf numFmtId="0" fontId="5" fillId="0" borderId="16" xfId="0" applyFont="1" applyBorder="1"/>
    <xf numFmtId="0" fontId="0" fillId="0" borderId="17" xfId="0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bg1">
                    <a:lumMod val="50000"/>
                  </a:schemeClr>
                </a:solidFill>
              </a:rPr>
              <a:t>PREFERRED CONFLICT</a:t>
            </a:r>
            <a:r>
              <a:rPr lang="en-US" sz="2000" b="1" baseline="0">
                <a:solidFill>
                  <a:schemeClr val="bg1">
                    <a:lumMod val="50000"/>
                  </a:schemeClr>
                </a:solidFill>
              </a:rPr>
              <a:t> STYLE</a:t>
            </a:r>
            <a:endParaRPr lang="en-US" sz="2000" b="1">
              <a:solidFill>
                <a:schemeClr val="bg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Sheet3!$B$26:$F$26</c:f>
              <c:strCache>
                <c:ptCount val="5"/>
                <c:pt idx="0">
                  <c:v>AVOIDING </c:v>
                </c:pt>
                <c:pt idx="1">
                  <c:v>ACCOMODATING</c:v>
                </c:pt>
                <c:pt idx="2">
                  <c:v>COMPROMISING</c:v>
                </c:pt>
                <c:pt idx="3">
                  <c:v>COMPETING</c:v>
                </c:pt>
                <c:pt idx="4">
                  <c:v>COLLABORATING</c:v>
                </c:pt>
              </c:strCache>
            </c:strRef>
          </c:cat>
          <c:val>
            <c:numRef>
              <c:f>Sheet3!$B$27:$F$27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2-4F2D-814F-4E3F49DB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723256"/>
        <c:axId val="370726536"/>
      </c:barChart>
      <c:catAx>
        <c:axId val="37072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726536"/>
        <c:crosses val="autoZero"/>
        <c:auto val="1"/>
        <c:lblAlgn val="ctr"/>
        <c:lblOffset val="100"/>
        <c:noMultiLvlLbl val="0"/>
      </c:catAx>
      <c:valAx>
        <c:axId val="37072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723256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</xdr:colOff>
      <xdr:row>10</xdr:row>
      <xdr:rowOff>98613</xdr:rowOff>
    </xdr:from>
    <xdr:to>
      <xdr:col>11</xdr:col>
      <xdr:colOff>295835</xdr:colOff>
      <xdr:row>35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047FC7EC-A994-A34A-AB0E-B5758DD402A3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topLeftCell="A9" zoomScaleNormal="100" workbookViewId="0">
      <selection activeCell="F64" sqref="F64"/>
    </sheetView>
  </sheetViews>
  <sheetFormatPr defaultRowHeight="14.4" x14ac:dyDescent="0.3"/>
  <cols>
    <col min="1" max="1" width="8.88671875" style="24"/>
    <col min="2" max="2" width="47.109375" style="21" customWidth="1"/>
    <col min="3" max="3" width="8.88671875" style="24"/>
    <col min="10" max="10" width="36" customWidth="1"/>
  </cols>
  <sheetData>
    <row r="1" spans="1:10" ht="14.4" customHeight="1" thickBot="1" x14ac:dyDescent="0.35">
      <c r="E1" s="12"/>
      <c r="F1" s="12"/>
      <c r="G1" s="12"/>
      <c r="H1" s="12"/>
      <c r="I1" s="12"/>
      <c r="J1" s="12"/>
    </row>
    <row r="2" spans="1:10" ht="64.95" customHeight="1" thickBot="1" x14ac:dyDescent="0.35">
      <c r="B2" s="22" t="s">
        <v>7</v>
      </c>
      <c r="C2" s="38" t="s">
        <v>111</v>
      </c>
      <c r="D2" s="39"/>
      <c r="E2" s="39"/>
      <c r="F2" s="39"/>
      <c r="G2" s="39"/>
      <c r="H2" s="39"/>
      <c r="I2" s="39"/>
      <c r="J2" s="40"/>
    </row>
    <row r="3" spans="1:10" s="13" customFormat="1" ht="39.6" customHeight="1" x14ac:dyDescent="0.3">
      <c r="A3" s="17" t="s">
        <v>8</v>
      </c>
      <c r="B3" s="14" t="s">
        <v>70</v>
      </c>
      <c r="C3" s="26"/>
    </row>
    <row r="4" spans="1:10" s="13" customFormat="1" ht="45" customHeight="1" thickBot="1" x14ac:dyDescent="0.35">
      <c r="A4" s="18" t="s">
        <v>9</v>
      </c>
      <c r="B4" s="14" t="s">
        <v>112</v>
      </c>
      <c r="C4" s="26"/>
    </row>
    <row r="5" spans="1:10" s="13" customFormat="1" ht="39.6" customHeight="1" x14ac:dyDescent="0.3">
      <c r="A5" s="19" t="s">
        <v>10</v>
      </c>
      <c r="B5" s="15" t="s">
        <v>71</v>
      </c>
      <c r="C5" s="27"/>
    </row>
    <row r="6" spans="1:10" s="13" customFormat="1" ht="39.6" customHeight="1" thickBot="1" x14ac:dyDescent="0.35">
      <c r="A6" s="20" t="s">
        <v>11</v>
      </c>
      <c r="B6" s="15" t="s">
        <v>113</v>
      </c>
      <c r="C6" s="27"/>
    </row>
    <row r="7" spans="1:10" s="13" customFormat="1" ht="39.6" customHeight="1" x14ac:dyDescent="0.3">
      <c r="A7" s="17" t="s">
        <v>12</v>
      </c>
      <c r="B7" s="14" t="s">
        <v>72</v>
      </c>
      <c r="C7" s="26"/>
    </row>
    <row r="8" spans="1:10" s="13" customFormat="1" ht="39.6" customHeight="1" thickBot="1" x14ac:dyDescent="0.35">
      <c r="A8" s="18" t="s">
        <v>13</v>
      </c>
      <c r="B8" s="14" t="s">
        <v>82</v>
      </c>
      <c r="C8" s="26"/>
    </row>
    <row r="9" spans="1:10" s="13" customFormat="1" ht="39.6" customHeight="1" x14ac:dyDescent="0.3">
      <c r="A9" s="19" t="s">
        <v>14</v>
      </c>
      <c r="B9" s="15" t="s">
        <v>71</v>
      </c>
      <c r="C9" s="27"/>
    </row>
    <row r="10" spans="1:10" s="13" customFormat="1" ht="39.6" customHeight="1" thickBot="1" x14ac:dyDescent="0.35">
      <c r="A10" s="20" t="s">
        <v>15</v>
      </c>
      <c r="B10" s="15" t="s">
        <v>73</v>
      </c>
      <c r="C10" s="27"/>
    </row>
    <row r="11" spans="1:10" s="13" customFormat="1" ht="39.6" customHeight="1" x14ac:dyDescent="0.3">
      <c r="A11" s="17" t="s">
        <v>16</v>
      </c>
      <c r="B11" s="14" t="s">
        <v>74</v>
      </c>
      <c r="C11" s="26"/>
    </row>
    <row r="12" spans="1:10" s="13" customFormat="1" ht="39.6" customHeight="1" thickBot="1" x14ac:dyDescent="0.35">
      <c r="A12" s="18" t="s">
        <v>17</v>
      </c>
      <c r="B12" s="14" t="s">
        <v>75</v>
      </c>
      <c r="C12" s="26"/>
    </row>
    <row r="13" spans="1:10" s="13" customFormat="1" ht="39.6" customHeight="1" x14ac:dyDescent="0.3">
      <c r="A13" s="19" t="s">
        <v>18</v>
      </c>
      <c r="B13" s="15" t="s">
        <v>76</v>
      </c>
      <c r="C13" s="27"/>
    </row>
    <row r="14" spans="1:10" s="13" customFormat="1" ht="39.6" customHeight="1" thickBot="1" x14ac:dyDescent="0.35">
      <c r="A14" s="20" t="s">
        <v>19</v>
      </c>
      <c r="B14" s="15" t="s">
        <v>77</v>
      </c>
      <c r="C14" s="27"/>
    </row>
    <row r="15" spans="1:10" s="13" customFormat="1" ht="39.6" customHeight="1" x14ac:dyDescent="0.3">
      <c r="A15" s="17" t="s">
        <v>20</v>
      </c>
      <c r="B15" s="14" t="s">
        <v>78</v>
      </c>
      <c r="C15" s="26"/>
    </row>
    <row r="16" spans="1:10" s="13" customFormat="1" ht="39.6" customHeight="1" thickBot="1" x14ac:dyDescent="0.35">
      <c r="A16" s="18" t="s">
        <v>21</v>
      </c>
      <c r="B16" s="14" t="s">
        <v>110</v>
      </c>
      <c r="C16" s="26"/>
    </row>
    <row r="17" spans="1:3" s="13" customFormat="1" ht="39.6" customHeight="1" x14ac:dyDescent="0.3">
      <c r="A17" s="19" t="s">
        <v>22</v>
      </c>
      <c r="B17" s="15" t="s">
        <v>103</v>
      </c>
      <c r="C17" s="27"/>
    </row>
    <row r="18" spans="1:3" s="13" customFormat="1" ht="39.6" customHeight="1" thickBot="1" x14ac:dyDescent="0.35">
      <c r="A18" s="20" t="s">
        <v>23</v>
      </c>
      <c r="B18" s="15" t="s">
        <v>79</v>
      </c>
      <c r="C18" s="27"/>
    </row>
    <row r="19" spans="1:3" s="13" customFormat="1" ht="39.6" customHeight="1" x14ac:dyDescent="0.3">
      <c r="A19" s="17" t="s">
        <v>24</v>
      </c>
      <c r="B19" s="23" t="s">
        <v>109</v>
      </c>
      <c r="C19" s="26"/>
    </row>
    <row r="20" spans="1:3" s="13" customFormat="1" ht="39.6" customHeight="1" thickBot="1" x14ac:dyDescent="0.35">
      <c r="A20" s="18" t="s">
        <v>25</v>
      </c>
      <c r="B20" s="23" t="s">
        <v>80</v>
      </c>
      <c r="C20" s="26"/>
    </row>
    <row r="21" spans="1:3" s="13" customFormat="1" ht="39.6" customHeight="1" x14ac:dyDescent="0.3">
      <c r="A21" s="19" t="s">
        <v>26</v>
      </c>
      <c r="B21" s="15" t="s">
        <v>81</v>
      </c>
      <c r="C21" s="27"/>
    </row>
    <row r="22" spans="1:3" s="13" customFormat="1" ht="39.6" customHeight="1" thickBot="1" x14ac:dyDescent="0.35">
      <c r="A22" s="20" t="s">
        <v>27</v>
      </c>
      <c r="B22" s="15" t="s">
        <v>71</v>
      </c>
      <c r="C22" s="27"/>
    </row>
    <row r="23" spans="1:3" s="13" customFormat="1" ht="39.6" customHeight="1" x14ac:dyDescent="0.3">
      <c r="A23" s="17" t="s">
        <v>28</v>
      </c>
      <c r="B23" s="23" t="s">
        <v>79</v>
      </c>
      <c r="C23" s="26"/>
    </row>
    <row r="24" spans="1:3" s="13" customFormat="1" ht="39.6" customHeight="1" thickBot="1" x14ac:dyDescent="0.35">
      <c r="A24" s="18" t="s">
        <v>29</v>
      </c>
      <c r="B24" s="23" t="s">
        <v>82</v>
      </c>
      <c r="C24" s="26"/>
    </row>
    <row r="25" spans="1:3" s="13" customFormat="1" ht="39.6" customHeight="1" x14ac:dyDescent="0.3">
      <c r="A25" s="19" t="s">
        <v>30</v>
      </c>
      <c r="B25" s="15" t="s">
        <v>83</v>
      </c>
      <c r="C25" s="27"/>
    </row>
    <row r="26" spans="1:3" s="13" customFormat="1" ht="39.6" customHeight="1" thickBot="1" x14ac:dyDescent="0.35">
      <c r="A26" s="20" t="s">
        <v>31</v>
      </c>
      <c r="B26" s="15" t="s">
        <v>84</v>
      </c>
      <c r="C26" s="27"/>
    </row>
    <row r="27" spans="1:3" s="13" customFormat="1" ht="39.6" customHeight="1" x14ac:dyDescent="0.3">
      <c r="A27" s="17" t="s">
        <v>32</v>
      </c>
      <c r="B27" s="23" t="s">
        <v>85</v>
      </c>
      <c r="C27" s="26"/>
    </row>
    <row r="28" spans="1:3" s="13" customFormat="1" ht="39.6" customHeight="1" thickBot="1" x14ac:dyDescent="0.35">
      <c r="A28" s="18" t="s">
        <v>33</v>
      </c>
      <c r="B28" s="23" t="s">
        <v>86</v>
      </c>
      <c r="C28" s="26"/>
    </row>
    <row r="29" spans="1:3" s="13" customFormat="1" ht="39.6" customHeight="1" x14ac:dyDescent="0.3">
      <c r="A29" s="19" t="s">
        <v>34</v>
      </c>
      <c r="B29" s="15" t="s">
        <v>87</v>
      </c>
      <c r="C29" s="27"/>
    </row>
    <row r="30" spans="1:3" s="13" customFormat="1" ht="39.6" customHeight="1" thickBot="1" x14ac:dyDescent="0.35">
      <c r="A30" s="20" t="s">
        <v>35</v>
      </c>
      <c r="B30" s="15" t="s">
        <v>114</v>
      </c>
      <c r="C30" s="27"/>
    </row>
    <row r="31" spans="1:3" s="13" customFormat="1" ht="39.6" customHeight="1" x14ac:dyDescent="0.3">
      <c r="A31" s="17" t="s">
        <v>36</v>
      </c>
      <c r="B31" s="23" t="s">
        <v>82</v>
      </c>
      <c r="C31" s="26"/>
    </row>
    <row r="32" spans="1:3" s="13" customFormat="1" ht="39.6" customHeight="1" thickBot="1" x14ac:dyDescent="0.35">
      <c r="A32" s="18" t="s">
        <v>37</v>
      </c>
      <c r="B32" s="14" t="s">
        <v>88</v>
      </c>
      <c r="C32" s="26"/>
    </row>
    <row r="33" spans="1:3" s="13" customFormat="1" ht="39.6" customHeight="1" x14ac:dyDescent="0.3">
      <c r="A33" s="19" t="s">
        <v>38</v>
      </c>
      <c r="B33" s="15" t="s">
        <v>89</v>
      </c>
      <c r="C33" s="27"/>
    </row>
    <row r="34" spans="1:3" s="13" customFormat="1" ht="39.6" customHeight="1" thickBot="1" x14ac:dyDescent="0.35">
      <c r="A34" s="20" t="s">
        <v>39</v>
      </c>
      <c r="B34" s="15" t="s">
        <v>90</v>
      </c>
      <c r="C34" s="27"/>
    </row>
    <row r="35" spans="1:3" s="13" customFormat="1" ht="39.6" customHeight="1" x14ac:dyDescent="0.3">
      <c r="A35" s="17" t="s">
        <v>40</v>
      </c>
      <c r="B35" s="14" t="s">
        <v>72</v>
      </c>
      <c r="C35" s="26"/>
    </row>
    <row r="36" spans="1:3" s="13" customFormat="1" ht="39.6" customHeight="1" thickBot="1" x14ac:dyDescent="0.35">
      <c r="A36" s="18" t="s">
        <v>41</v>
      </c>
      <c r="B36" s="14" t="s">
        <v>75</v>
      </c>
      <c r="C36" s="26"/>
    </row>
    <row r="37" spans="1:3" s="13" customFormat="1" ht="39.6" customHeight="1" x14ac:dyDescent="0.3">
      <c r="A37" s="19" t="s">
        <v>42</v>
      </c>
      <c r="B37" s="15" t="s">
        <v>91</v>
      </c>
      <c r="C37" s="27"/>
    </row>
    <row r="38" spans="1:3" s="13" customFormat="1" ht="39.6" customHeight="1" thickBot="1" x14ac:dyDescent="0.35">
      <c r="A38" s="20" t="s">
        <v>43</v>
      </c>
      <c r="B38" s="15" t="s">
        <v>92</v>
      </c>
      <c r="C38" s="27"/>
    </row>
    <row r="39" spans="1:3" s="13" customFormat="1" ht="39.6" customHeight="1" x14ac:dyDescent="0.3">
      <c r="A39" s="17" t="s">
        <v>44</v>
      </c>
      <c r="B39" s="23" t="s">
        <v>93</v>
      </c>
      <c r="C39" s="26"/>
    </row>
    <row r="40" spans="1:3" s="13" customFormat="1" ht="39.6" customHeight="1" thickBot="1" x14ac:dyDescent="0.35">
      <c r="A40" s="18" t="s">
        <v>45</v>
      </c>
      <c r="B40" s="23" t="s">
        <v>115</v>
      </c>
      <c r="C40" s="26"/>
    </row>
    <row r="41" spans="1:3" s="13" customFormat="1" ht="39.6" customHeight="1" x14ac:dyDescent="0.3">
      <c r="A41" s="19" t="s">
        <v>46</v>
      </c>
      <c r="B41" s="15" t="s">
        <v>94</v>
      </c>
      <c r="C41" s="27"/>
    </row>
    <row r="42" spans="1:3" s="13" customFormat="1" ht="39.6" customHeight="1" thickBot="1" x14ac:dyDescent="0.35">
      <c r="A42" s="20" t="s">
        <v>47</v>
      </c>
      <c r="B42" s="15" t="s">
        <v>116</v>
      </c>
      <c r="C42" s="27"/>
    </row>
    <row r="43" spans="1:3" s="13" customFormat="1" ht="39.6" customHeight="1" x14ac:dyDescent="0.3">
      <c r="A43" s="17" t="s">
        <v>48</v>
      </c>
      <c r="B43" s="14" t="s">
        <v>95</v>
      </c>
      <c r="C43" s="26"/>
    </row>
    <row r="44" spans="1:3" s="13" customFormat="1" ht="39.6" customHeight="1" thickBot="1" x14ac:dyDescent="0.35">
      <c r="A44" s="18" t="s">
        <v>49</v>
      </c>
      <c r="B44" s="14" t="s">
        <v>96</v>
      </c>
      <c r="C44" s="26"/>
    </row>
    <row r="45" spans="1:3" s="13" customFormat="1" ht="39.6" customHeight="1" x14ac:dyDescent="0.3">
      <c r="A45" s="19" t="s">
        <v>50</v>
      </c>
      <c r="B45" s="15" t="s">
        <v>97</v>
      </c>
      <c r="C45" s="27"/>
    </row>
    <row r="46" spans="1:3" s="13" customFormat="1" ht="39.6" customHeight="1" thickBot="1" x14ac:dyDescent="0.35">
      <c r="A46" s="20" t="s">
        <v>51</v>
      </c>
      <c r="B46" s="15" t="s">
        <v>108</v>
      </c>
      <c r="C46" s="27"/>
    </row>
    <row r="47" spans="1:3" s="13" customFormat="1" ht="39.6" customHeight="1" x14ac:dyDescent="0.3">
      <c r="A47" s="17" t="s">
        <v>52</v>
      </c>
      <c r="B47" s="14" t="s">
        <v>117</v>
      </c>
      <c r="C47" s="26"/>
    </row>
    <row r="48" spans="1:3" s="13" customFormat="1" ht="39.6" customHeight="1" thickBot="1" x14ac:dyDescent="0.35">
      <c r="A48" s="18" t="s">
        <v>53</v>
      </c>
      <c r="B48" s="14" t="s">
        <v>98</v>
      </c>
      <c r="C48" s="26"/>
    </row>
    <row r="49" spans="1:3" s="13" customFormat="1" ht="39.6" customHeight="1" x14ac:dyDescent="0.3">
      <c r="A49" s="19" t="s">
        <v>54</v>
      </c>
      <c r="B49" s="15" t="s">
        <v>99</v>
      </c>
      <c r="C49" s="27"/>
    </row>
    <row r="50" spans="1:3" s="13" customFormat="1" ht="39.6" customHeight="1" thickBot="1" x14ac:dyDescent="0.35">
      <c r="A50" s="20" t="s">
        <v>55</v>
      </c>
      <c r="B50" s="15" t="s">
        <v>100</v>
      </c>
      <c r="C50" s="27"/>
    </row>
    <row r="51" spans="1:3" s="13" customFormat="1" ht="39.6" customHeight="1" x14ac:dyDescent="0.3">
      <c r="A51" s="17" t="s">
        <v>56</v>
      </c>
      <c r="B51" s="14" t="s">
        <v>118</v>
      </c>
      <c r="C51" s="26"/>
    </row>
    <row r="52" spans="1:3" s="13" customFormat="1" ht="39.6" customHeight="1" thickBot="1" x14ac:dyDescent="0.35">
      <c r="A52" s="18" t="s">
        <v>57</v>
      </c>
      <c r="B52" s="14" t="s">
        <v>107</v>
      </c>
      <c r="C52" s="26"/>
    </row>
    <row r="53" spans="1:3" s="13" customFormat="1" ht="39.6" customHeight="1" x14ac:dyDescent="0.3">
      <c r="A53" s="19" t="s">
        <v>58</v>
      </c>
      <c r="B53" s="15" t="s">
        <v>101</v>
      </c>
      <c r="C53" s="27"/>
    </row>
    <row r="54" spans="1:3" s="13" customFormat="1" ht="39.6" customHeight="1" thickBot="1" x14ac:dyDescent="0.35">
      <c r="A54" s="20" t="s">
        <v>59</v>
      </c>
      <c r="B54" s="15" t="s">
        <v>119</v>
      </c>
      <c r="C54" s="27"/>
    </row>
    <row r="55" spans="1:3" s="13" customFormat="1" ht="39.6" customHeight="1" x14ac:dyDescent="0.3">
      <c r="A55" s="17" t="s">
        <v>60</v>
      </c>
      <c r="B55" s="14" t="s">
        <v>102</v>
      </c>
      <c r="C55" s="26"/>
    </row>
    <row r="56" spans="1:3" s="13" customFormat="1" ht="39.6" customHeight="1" thickBot="1" x14ac:dyDescent="0.35">
      <c r="A56" s="18" t="s">
        <v>61</v>
      </c>
      <c r="B56" s="14" t="s">
        <v>91</v>
      </c>
      <c r="C56" s="26"/>
    </row>
    <row r="57" spans="1:3" s="13" customFormat="1" ht="39.6" customHeight="1" x14ac:dyDescent="0.3">
      <c r="A57" s="19" t="s">
        <v>62</v>
      </c>
      <c r="B57" s="15" t="s">
        <v>103</v>
      </c>
      <c r="C57" s="27"/>
    </row>
    <row r="58" spans="1:3" s="13" customFormat="1" ht="39.6" customHeight="1" thickBot="1" x14ac:dyDescent="0.35">
      <c r="A58" s="20" t="s">
        <v>63</v>
      </c>
      <c r="B58" s="15" t="s">
        <v>104</v>
      </c>
      <c r="C58" s="27"/>
    </row>
    <row r="59" spans="1:3" s="13" customFormat="1" ht="39.6" customHeight="1" x14ac:dyDescent="0.3">
      <c r="A59" s="17" t="s">
        <v>64</v>
      </c>
      <c r="B59" s="25" t="s">
        <v>101</v>
      </c>
      <c r="C59" s="26"/>
    </row>
    <row r="60" spans="1:3" s="13" customFormat="1" ht="39.6" customHeight="1" thickBot="1" x14ac:dyDescent="0.35">
      <c r="A60" s="18" t="s">
        <v>65</v>
      </c>
      <c r="B60" s="23" t="s">
        <v>104</v>
      </c>
      <c r="C60" s="26"/>
    </row>
    <row r="61" spans="1:3" s="13" customFormat="1" ht="39.6" customHeight="1" x14ac:dyDescent="0.3">
      <c r="A61" s="19" t="s">
        <v>66</v>
      </c>
      <c r="B61" s="15" t="s">
        <v>105</v>
      </c>
      <c r="C61" s="27"/>
    </row>
    <row r="62" spans="1:3" s="13" customFormat="1" ht="39.6" customHeight="1" x14ac:dyDescent="0.3">
      <c r="A62" s="20" t="s">
        <v>67</v>
      </c>
      <c r="B62" s="15" t="s">
        <v>106</v>
      </c>
      <c r="C62" s="27"/>
    </row>
  </sheetData>
  <sheetProtection algorithmName="SHA-512" hashValue="9sIXy92QyED/PscSjj4JQ1KLtZF734fD6rbT5QiDt2Lqy0g9Y4h+d6fn/0Ri/wlrEe94awanJMzxr5/D94khrg==" saltValue="SRa3GSR5Z4CKzrRZtWgIaw==" spinCount="100000" sheet="1" objects="1" scenarios="1"/>
  <mergeCells count="1">
    <mergeCell ref="C2:J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Sheet3!$B$33:$B$35</xm:f>
          </x14:formula1>
          <xm:sqref>C3:C62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L9"/>
  <sheetViews>
    <sheetView topLeftCell="A14" zoomScale="85" zoomScaleNormal="85" workbookViewId="0">
      <selection activeCell="O7" sqref="O7"/>
    </sheetView>
  </sheetViews>
  <sheetFormatPr defaultRowHeight="14.4" x14ac:dyDescent="0.3"/>
  <cols>
    <col min="1" max="1" width="20.5546875" customWidth="1"/>
    <col min="2" max="2" width="4.5546875" style="5" customWidth="1"/>
    <col min="3" max="3" width="25.5546875" customWidth="1"/>
    <col min="4" max="4" width="4.5546875" style="5" customWidth="1"/>
    <col min="5" max="5" width="25.5546875" customWidth="1"/>
    <col min="6" max="6" width="4.5546875" style="5" customWidth="1"/>
    <col min="7" max="7" width="23.6640625" customWidth="1"/>
    <col min="8" max="8" width="4.5546875" style="5" customWidth="1"/>
    <col min="9" max="9" width="16.6640625" customWidth="1"/>
    <col min="10" max="10" width="4.5546875" style="5" customWidth="1"/>
    <col min="11" max="11" width="25.5546875" customWidth="1"/>
    <col min="12" max="12" width="4.5546875" customWidth="1"/>
  </cols>
  <sheetData>
    <row r="6" spans="1:12" ht="15" thickBot="1" x14ac:dyDescent="0.35"/>
    <row r="7" spans="1:12" ht="34.799999999999997" x14ac:dyDescent="0.3">
      <c r="B7" s="7"/>
      <c r="C7" s="3" t="s">
        <v>0</v>
      </c>
      <c r="D7" s="10"/>
      <c r="E7" s="3" t="s">
        <v>1</v>
      </c>
      <c r="F7" s="10"/>
      <c r="G7" s="3" t="s">
        <v>4</v>
      </c>
      <c r="H7" s="10"/>
      <c r="I7" s="3" t="s">
        <v>2</v>
      </c>
      <c r="J7" s="10"/>
      <c r="K7" s="4" t="s">
        <v>3</v>
      </c>
      <c r="L7" s="6"/>
    </row>
    <row r="8" spans="1:12" x14ac:dyDescent="0.3">
      <c r="B8" s="8"/>
      <c r="D8" s="8"/>
      <c r="F8" s="8"/>
      <c r="H8" s="8"/>
      <c r="J8" s="8"/>
      <c r="L8" s="6"/>
    </row>
    <row r="9" spans="1:12" ht="18.600000000000001" thickBot="1" x14ac:dyDescent="0.4">
      <c r="A9" s="1" t="s">
        <v>5</v>
      </c>
      <c r="B9" s="9"/>
      <c r="C9" s="2">
        <f>Sheet3!B27</f>
        <v>0</v>
      </c>
      <c r="D9" s="11"/>
      <c r="E9" s="2">
        <f>Sheet3!C27</f>
        <v>0</v>
      </c>
      <c r="F9" s="11"/>
      <c r="G9" s="2">
        <f>Sheet3!D27</f>
        <v>0</v>
      </c>
      <c r="H9" s="11"/>
      <c r="I9" s="2">
        <f>Sheet3!E27</f>
        <v>0</v>
      </c>
      <c r="J9" s="11"/>
      <c r="K9" s="2">
        <f>Sheet3!F27</f>
        <v>0</v>
      </c>
      <c r="L9" s="6"/>
    </row>
  </sheetData>
  <sheetProtection algorithmName="SHA-512" hashValue="GSJFGOCmYRC+qQuKwHDPUpVwr7smcHX2OEpzaOGoJkuqQR9dUp6rPCudw6QF0/tWPz8Rhap/bfeEiBOjNe3tOw==" saltValue="U9VNJWKh0gans2sjAFP3S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2:M57"/>
  <sheetViews>
    <sheetView topLeftCell="A39" workbookViewId="0">
      <selection activeCell="D60" sqref="D60"/>
    </sheetView>
  </sheetViews>
  <sheetFormatPr defaultRowHeight="14.4" x14ac:dyDescent="0.3"/>
  <cols>
    <col min="2" max="6" width="14.77734375" customWidth="1"/>
    <col min="8" max="8" width="12.109375" customWidth="1"/>
    <col min="11" max="11" width="11.33203125" customWidth="1"/>
  </cols>
  <sheetData>
    <row r="22" spans="1:6" x14ac:dyDescent="0.3">
      <c r="A22" t="s">
        <v>6</v>
      </c>
    </row>
    <row r="26" spans="1:6" x14ac:dyDescent="0.3">
      <c r="B26" t="s">
        <v>0</v>
      </c>
      <c r="C26" t="s">
        <v>1</v>
      </c>
      <c r="D26" t="s">
        <v>4</v>
      </c>
      <c r="E26" t="s">
        <v>2</v>
      </c>
      <c r="F26" t="s">
        <v>3</v>
      </c>
    </row>
    <row r="27" spans="1:6" x14ac:dyDescent="0.3">
      <c r="B27">
        <f>(TKI!C3+TKI!C8+TKI!C12+TKI!C13+TKI!C15+TKI!C19+TKI!C25+TKI!C32+TKI!C36+TKI!C40+TKI!C48+TKI!C55+TKI!C60)</f>
        <v>0</v>
      </c>
      <c r="C27">
        <f xml:space="preserve"> (TKI!C4+TKI!C10+TKI!C24+TKI!C31+TKI!C33+TKI!C37+TKI!C43+TKI!C49+TKI!C52+TKI!C56+TKI!C61)</f>
        <v>0</v>
      </c>
      <c r="D27">
        <f>(TKI!C5+TKI!C9+TKI!C16+TKI!C22+TKI!C26+TKI!C27+TKI!C38+TKI!C42+TKI!C45+TKI!C50+TKI!C53+TKI!C59)</f>
        <v>0</v>
      </c>
      <c r="E27">
        <f>(TKI!C7+TKI!C14+TKI!C17+TKI!C20+TKI!C21+TKI!C28+TKI!C30+TKI!C34+TKI!C35+TKI!C46+TKI!C51+TKI!C57)</f>
        <v>0</v>
      </c>
      <c r="F27">
        <f>(TKI!C6+TKI!C11+TKI!C18+TKI!C23+TKI!C29+TKI!C39+TKI!C41+TKI!C44+TKI!C47+TKI!C54+TKI!C58+TKI!C62)</f>
        <v>0</v>
      </c>
    </row>
    <row r="32" spans="1:6" x14ac:dyDescent="0.3">
      <c r="B32" t="s">
        <v>68</v>
      </c>
    </row>
    <row r="34" spans="1:13" ht="18" x14ac:dyDescent="0.3">
      <c r="B34" s="16">
        <v>1</v>
      </c>
    </row>
    <row r="35" spans="1:13" x14ac:dyDescent="0.3">
      <c r="C35" t="s">
        <v>69</v>
      </c>
    </row>
    <row r="42" spans="1:13" ht="16.2" thickBot="1" x14ac:dyDescent="0.35">
      <c r="B42" t="s">
        <v>126</v>
      </c>
      <c r="D42" s="13"/>
      <c r="E42">
        <v>11</v>
      </c>
      <c r="H42">
        <v>12</v>
      </c>
      <c r="K42">
        <v>12</v>
      </c>
      <c r="M42">
        <v>12</v>
      </c>
    </row>
    <row r="43" spans="1:13" ht="15.6" x14ac:dyDescent="0.3">
      <c r="A43" s="28" t="s">
        <v>120</v>
      </c>
      <c r="B43" s="29"/>
      <c r="D43" s="35" t="s">
        <v>123</v>
      </c>
      <c r="E43" s="29"/>
      <c r="G43" s="35" t="s">
        <v>124</v>
      </c>
      <c r="H43" s="29"/>
      <c r="J43" s="35" t="s">
        <v>125</v>
      </c>
      <c r="K43" s="29"/>
    </row>
    <row r="44" spans="1:13" ht="15.6" x14ac:dyDescent="0.3">
      <c r="D44" s="30" t="s">
        <v>121</v>
      </c>
      <c r="E44" s="31" t="s">
        <v>122</v>
      </c>
      <c r="G44" s="30" t="s">
        <v>121</v>
      </c>
      <c r="H44" s="31" t="s">
        <v>122</v>
      </c>
      <c r="J44" s="30" t="s">
        <v>121</v>
      </c>
      <c r="K44" s="31" t="s">
        <v>122</v>
      </c>
    </row>
    <row r="45" spans="1:13" ht="15.6" x14ac:dyDescent="0.3">
      <c r="A45" s="30">
        <v>1</v>
      </c>
      <c r="B45" s="32">
        <v>3</v>
      </c>
      <c r="D45" s="30">
        <v>1</v>
      </c>
      <c r="E45" s="32">
        <v>4</v>
      </c>
      <c r="G45" s="30">
        <v>2</v>
      </c>
      <c r="H45" s="32">
        <v>5</v>
      </c>
      <c r="J45" s="30">
        <v>3</v>
      </c>
      <c r="K45" s="32">
        <v>7</v>
      </c>
    </row>
    <row r="46" spans="1:13" ht="15.6" x14ac:dyDescent="0.3">
      <c r="A46" s="30">
        <v>3</v>
      </c>
      <c r="B46" s="32">
        <v>8</v>
      </c>
      <c r="D46" s="30">
        <v>4</v>
      </c>
      <c r="E46" s="32">
        <v>10</v>
      </c>
      <c r="G46" s="30">
        <v>4</v>
      </c>
      <c r="H46" s="32">
        <v>9</v>
      </c>
      <c r="J46" s="30">
        <v>6</v>
      </c>
      <c r="K46" s="32">
        <v>14</v>
      </c>
    </row>
    <row r="47" spans="1:13" ht="15.6" x14ac:dyDescent="0.3">
      <c r="A47" s="30">
        <v>5</v>
      </c>
      <c r="B47" s="32">
        <v>12</v>
      </c>
      <c r="D47" s="30"/>
      <c r="E47" s="32"/>
      <c r="G47" s="30">
        <v>7</v>
      </c>
      <c r="H47" s="32">
        <v>16</v>
      </c>
      <c r="J47" s="30">
        <v>8</v>
      </c>
      <c r="K47" s="32">
        <v>17</v>
      </c>
    </row>
    <row r="48" spans="1:13" ht="15.6" x14ac:dyDescent="0.3">
      <c r="A48" s="30">
        <v>6</v>
      </c>
      <c r="B48" s="32">
        <v>13</v>
      </c>
      <c r="D48" s="30">
        <v>11</v>
      </c>
      <c r="E48" s="32">
        <v>24</v>
      </c>
      <c r="G48" s="30">
        <v>10</v>
      </c>
      <c r="H48" s="32">
        <v>22</v>
      </c>
      <c r="J48" s="30">
        <v>9</v>
      </c>
      <c r="K48" s="32">
        <v>20</v>
      </c>
    </row>
    <row r="49" spans="1:11" ht="15.6" x14ac:dyDescent="0.3">
      <c r="A49" s="30">
        <v>7</v>
      </c>
      <c r="B49" s="32">
        <v>15</v>
      </c>
      <c r="D49" s="30">
        <v>15</v>
      </c>
      <c r="E49" s="32">
        <v>31</v>
      </c>
      <c r="G49" s="30">
        <v>12</v>
      </c>
      <c r="H49" s="32">
        <v>26</v>
      </c>
      <c r="J49" s="30">
        <v>10</v>
      </c>
      <c r="K49" s="32">
        <v>21</v>
      </c>
    </row>
    <row r="50" spans="1:11" ht="15.6" x14ac:dyDescent="0.3">
      <c r="A50" s="30">
        <v>9</v>
      </c>
      <c r="B50" s="32">
        <v>19</v>
      </c>
      <c r="D50" s="30">
        <v>16</v>
      </c>
      <c r="E50" s="32">
        <v>33</v>
      </c>
      <c r="G50" s="30">
        <v>13</v>
      </c>
      <c r="H50" s="32">
        <v>27</v>
      </c>
      <c r="J50" s="30">
        <v>13</v>
      </c>
      <c r="K50" s="32">
        <v>28</v>
      </c>
    </row>
    <row r="51" spans="1:11" ht="15.6" x14ac:dyDescent="0.3">
      <c r="A51" s="30">
        <v>12</v>
      </c>
      <c r="B51" s="32">
        <v>25</v>
      </c>
      <c r="D51" s="30">
        <v>18</v>
      </c>
      <c r="E51" s="32">
        <v>37</v>
      </c>
      <c r="G51" s="30">
        <v>18</v>
      </c>
      <c r="H51" s="32">
        <v>38</v>
      </c>
      <c r="J51" s="30">
        <v>14</v>
      </c>
      <c r="K51" s="32">
        <v>30</v>
      </c>
    </row>
    <row r="52" spans="1:11" ht="15.6" x14ac:dyDescent="0.3">
      <c r="A52" s="30">
        <v>15</v>
      </c>
      <c r="B52" s="32">
        <v>32</v>
      </c>
      <c r="D52" s="30">
        <v>21</v>
      </c>
      <c r="E52" s="32">
        <v>43</v>
      </c>
      <c r="G52" s="30">
        <v>20</v>
      </c>
      <c r="H52" s="32">
        <v>42</v>
      </c>
      <c r="J52" s="30">
        <v>16</v>
      </c>
      <c r="K52" s="32">
        <v>34</v>
      </c>
    </row>
    <row r="53" spans="1:11" ht="15.6" x14ac:dyDescent="0.3">
      <c r="A53" s="30">
        <v>17</v>
      </c>
      <c r="B53" s="32">
        <v>36</v>
      </c>
      <c r="D53" s="30">
        <v>24</v>
      </c>
      <c r="E53" s="32">
        <v>49</v>
      </c>
      <c r="G53" s="30">
        <v>22</v>
      </c>
      <c r="H53" s="32">
        <v>45</v>
      </c>
      <c r="J53" s="30">
        <v>17</v>
      </c>
      <c r="K53" s="32">
        <v>35</v>
      </c>
    </row>
    <row r="54" spans="1:11" ht="15.6" x14ac:dyDescent="0.3">
      <c r="A54" s="30">
        <v>19</v>
      </c>
      <c r="B54" s="32">
        <v>40</v>
      </c>
      <c r="D54" s="30">
        <v>25</v>
      </c>
      <c r="E54" s="32">
        <v>52</v>
      </c>
      <c r="G54" s="30">
        <v>24</v>
      </c>
      <c r="H54" s="32">
        <v>50</v>
      </c>
      <c r="J54" s="30">
        <v>22</v>
      </c>
      <c r="K54" s="32">
        <v>46</v>
      </c>
    </row>
    <row r="55" spans="1:11" ht="15.6" x14ac:dyDescent="0.3">
      <c r="A55" s="30">
        <v>23</v>
      </c>
      <c r="B55" s="32">
        <v>48</v>
      </c>
      <c r="D55" s="30">
        <v>27</v>
      </c>
      <c r="E55" s="32">
        <v>56</v>
      </c>
      <c r="G55" s="30">
        <v>26</v>
      </c>
      <c r="H55" s="32">
        <v>53</v>
      </c>
      <c r="J55" s="30">
        <v>25</v>
      </c>
      <c r="K55" s="32">
        <v>51</v>
      </c>
    </row>
    <row r="56" spans="1:11" ht="15.6" x14ac:dyDescent="0.3">
      <c r="A56" s="30">
        <v>27</v>
      </c>
      <c r="B56" s="32">
        <v>55</v>
      </c>
      <c r="D56" s="30">
        <v>30</v>
      </c>
      <c r="E56" s="32">
        <v>61</v>
      </c>
      <c r="G56" s="30">
        <v>29</v>
      </c>
      <c r="H56" s="32">
        <v>59</v>
      </c>
      <c r="J56" s="30">
        <v>28</v>
      </c>
      <c r="K56" s="32">
        <v>57</v>
      </c>
    </row>
    <row r="57" spans="1:11" ht="16.2" thickBot="1" x14ac:dyDescent="0.35">
      <c r="A57" s="33">
        <v>29</v>
      </c>
      <c r="B57" s="34">
        <v>60</v>
      </c>
      <c r="D57" s="36"/>
      <c r="E57" s="37"/>
      <c r="G57" s="36"/>
      <c r="H57" s="37"/>
      <c r="J57" s="36"/>
      <c r="K57" s="37"/>
    </row>
  </sheetData>
  <sheetProtection algorithmName="SHA-512" hashValue="KhSula6bFEb8vK5T5/KpO4KHhVms/s/1DmumR28itU4HIOYoNX5XayKawMU79BvA75bd3dKB4rmfSVSt2seCXA==" saltValue="4YQiF7feT2WHmC6IuGTRk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TKI</vt:lpstr>
      <vt:lpstr>Sheet2</vt:lpstr>
      <vt:lpstr>Sheet3</vt:lpstr>
    </vt:vector>
  </TitlesOfParts>
  <Company>The Mount Sinai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Yaakov</dc:creator>
  <cp:lastModifiedBy>Kats, Elina</cp:lastModifiedBy>
  <dcterms:created xsi:type="dcterms:W3CDTF">2021-01-10T21:18:22Z</dcterms:created>
  <dcterms:modified xsi:type="dcterms:W3CDTF">2023-05-10T13:34:30Z</dcterms:modified>
</cp:coreProperties>
</file>